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MiniTool\FileViDu\HopDongLaoDong333\"/>
    </mc:Choice>
  </mc:AlternateContent>
  <xr:revisionPtr revIDLastSave="0" documentId="13_ncr:1_{A39E423C-8F91-4434-A412-1E8B6F7A7FE2}" xr6:coauthVersionLast="47" xr6:coauthVersionMax="47" xr10:uidLastSave="{00000000-0000-0000-0000-000000000000}"/>
  <bookViews>
    <workbookView xWindow="-108" yWindow="-108" windowWidth="23256" windowHeight="12456" tabRatio="744" firstSheet="1" activeTab="1" xr2:uid="{00000000-000D-0000-FFFF-FFFF00000000}"/>
  </bookViews>
  <sheets>
    <sheet name="Tempvtv1" sheetId="2" state="veryHidden" r:id="rId1"/>
    <sheet name="DanhSachLop" sheetId="1" r:id="rId2"/>
    <sheet name="CacLop" sheetId="6" r:id="rId3"/>
  </sheets>
  <definedNames>
    <definedName name="_xlnm._FilterDatabase" localSheetId="2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6" l="1"/>
  <c r="K3" i="6" s="1"/>
  <c r="C1" i="6"/>
  <c r="J3" i="6" l="1"/>
  <c r="I3" i="6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<sst xmlns="http://schemas.openxmlformats.org/spreadsheetml/2006/main" count="124" uniqueCount="73">
  <si>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</si>
  <si>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</si>
  <si>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</si>
  <si>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</si>
  <si>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</si>
  <si>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</si>
  <si>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</si>
  <si>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</si>
  <si>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</si>
  <si>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</si>
  <si>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</si>
  <si>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</si>
  <si>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</si>
  <si>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</si>
  <si>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</si>
  <si>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</si>
  <si>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</si>
  <si>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</si>
  <si>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</si>
  <si>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</si>
  <si>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</si>
  <si>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</si>
  <si>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[Lớp]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</si>
  <si>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</si>
  <si>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</si>
  <si>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</si>
  <si>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</si>
  <si>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</si>
  <si>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</si>
  <si>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</si>
  <si>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</si>
  <si>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</si>
  <si>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</si>
  <si>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</si>
  <si>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</si>
  <si>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</si>
  <si>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</si>
  <si>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>2B</t>
  </si>
  <si>
    <t>2C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</si>
  <si>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</si>
  <si>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</si>
  <si>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</si>
  <si>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</si>
  <si>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</si>
  <si>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</si>
  <si>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</si>
  <si>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</si>
  <si>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</si>
  <si>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</si>
  <si>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</si>
  <si>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</si>
  <si>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</si>
  <si>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</si>
  <si>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</si>
  <si>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</si>
  <si>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t>Ngày tháng</t>
  </si>
  <si>
    <t>MS01</t>
  </si>
  <si>
    <t>MS02</t>
  </si>
  <si>
    <t>MS03</t>
  </si>
  <si>
    <t>MS04</t>
  </si>
  <si>
    <t>MS05</t>
  </si>
  <si>
    <t>MS06</t>
  </si>
  <si>
    <t>MS07</t>
  </si>
  <si>
    <t>MS08</t>
  </si>
  <si>
    <t>MS09</t>
  </si>
  <si>
    <t>MS10</t>
  </si>
  <si>
    <t>Mã học sinh</t>
  </si>
  <si>
    <r>
      <rPr>
        <sz val="12"/>
        <color rgb="FF0070C0"/>
        <rFont val="Times New Roman"/>
        <family val="1"/>
      </rPr>
      <t>dulieu</t>
    </r>
    <r>
      <rPr>
        <sz val="12"/>
        <color theme="1"/>
        <rFont val="Times New Roman"/>
        <family val="1"/>
      </rPr>
      <t>_CacLop_A7:G17</t>
    </r>
  </si>
  <si>
    <t>[Mã HS]</t>
  </si>
  <si>
    <t>[{Họ tên học sinh}]</t>
  </si>
  <si>
    <t>2D</t>
  </si>
  <si>
    <t>[Họ tên phụ huynh]</t>
  </si>
  <si>
    <t>[Ngaythang]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</si>
</sst>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70C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3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4" fillId="4" borderId="0" xfId="0" applyFont="1" applyFill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4" fillId="5" borderId="0" xfId="0" applyFont="1" applyFill="1">
      <alignment vertical="center"/>
    </xf>
    <xf numFmtId="0" fontId="1" fillId="5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7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528637</xdr:colOff>
      <xdr:row>4</xdr:row>
      <xdr:rowOff>80963</xdr:rowOff>
    </xdr:from>
    <xdr:to>
      <xdr:col>11</xdr:col>
      <xdr:colOff>276225</xdr:colOff>
      <xdr:row>10</xdr:row>
      <xdr:rowOff>33338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4.4" x14ac:dyDescent="0.3"/>
  <sheetData>
    <row r="4" spans="11:11" x14ac:dyDescent="0.3">
      <c r="K4" t="s">
        <v>23</v>
      </c>
    </row>
    <row r="5" spans="11:11" x14ac:dyDescent="0.3">
      <c r="K5" t="s">
        <v>24</v>
      </c>
    </row>
    <row r="6" spans="11:11" x14ac:dyDescent="0.3">
      <c r="K6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16"/>
  <sheetViews>
    <sheetView tabSelected="1" zoomScaleSheetLayoutView="100" workbookViewId="0">
      <selection activeCell="E8" sqref="E8"/>
    </sheetView>
  </sheetViews>
  <sheetFormatPr defaultColWidth="9" defaultRowHeight="18" x14ac:dyDescent="0.3"/>
  <cols>
    <col min="1" max="1" width="6.44140625" style="2" customWidth="1"/>
    <col min="2" max="2" width="30.44140625" style="2" customWidth="1"/>
    <col min="3" max="3" width="5.6640625" style="2" customWidth="1"/>
    <col min="4" max="4" width="21.44140625" style="2" bestFit="1" customWidth="1"/>
    <col min="5" max="5" width="8.109375" style="2" customWidth="1"/>
    <col min="6" max="6" width="6.5546875" style="2" customWidth="1"/>
    <col min="7" max="7" width="12.109375" style="2" customWidth="1"/>
    <col min="8" max="8" width="12" style="2" customWidth="1"/>
    <col min="9" max="9" width="24.88671875" style="2" customWidth="1"/>
    <col min="10" max="10" width="24.109375" style="2" customWidth="1"/>
    <col min="11" max="11" width="18.44140625" style="2" customWidth="1"/>
    <col min="12" max="12" width="12.44140625" style="2" customWidth="1"/>
    <col min="13" max="16384" width="9" style="2"/>
  </cols>
  <sheetData>
    <row r="1" spans="1:14" x14ac:dyDescent="0.3">
      <c r="A1" s="17" t="s">
        <v>32</v>
      </c>
      <c r="B1" s="20" t="s">
        <v>71</v>
      </c>
      <c r="C1" s="11" t="s">
        <v>22</v>
      </c>
      <c r="D1" s="11" t="s">
        <v>69</v>
      </c>
      <c r="E1" s="19" t="s">
        <v>33</v>
      </c>
      <c r="F1" s="11" t="s">
        <v>34</v>
      </c>
      <c r="G1" s="11" t="s">
        <v>35</v>
      </c>
      <c r="H1" s="11" t="s">
        <v>43</v>
      </c>
      <c r="I1" s="11" t="s">
        <v>44</v>
      </c>
      <c r="J1" s="11" t="s">
        <v>45</v>
      </c>
      <c r="K1" s="19" t="s">
        <v>72</v>
      </c>
      <c r="L1" s="11" t="s">
        <v>68</v>
      </c>
    </row>
    <row r="2" spans="1:14" x14ac:dyDescent="0.3">
      <c r="A2" s="9">
        <v>1</v>
      </c>
      <c r="H2" s="9">
        <v>2</v>
      </c>
    </row>
    <row r="3" spans="1:14" ht="22.8" x14ac:dyDescent="0.3">
      <c r="A3" s="1" t="s">
        <v>36</v>
      </c>
      <c r="B3" s="1"/>
      <c r="C3" s="1"/>
      <c r="D3" s="1"/>
      <c r="K3" s="1"/>
    </row>
    <row r="4" spans="1:14" x14ac:dyDescent="0.3">
      <c r="A4" s="14"/>
      <c r="K4" s="14"/>
    </row>
    <row r="5" spans="1:14" ht="23.4" customHeight="1" x14ac:dyDescent="0.3">
      <c r="A5" s="3" t="s">
        <v>0</v>
      </c>
      <c r="B5" s="4" t="s">
        <v>29</v>
      </c>
      <c r="C5" s="4" t="s">
        <v>30</v>
      </c>
      <c r="D5" s="4" t="s">
        <v>31</v>
      </c>
      <c r="E5" s="4" t="s">
        <v>26</v>
      </c>
      <c r="F5" s="4" t="s">
        <v>27</v>
      </c>
      <c r="G5" s="4" t="s">
        <v>28</v>
      </c>
      <c r="H5" s="4" t="s">
        <v>41</v>
      </c>
      <c r="I5" s="4" t="s">
        <v>39</v>
      </c>
      <c r="J5" s="4" t="s">
        <v>42</v>
      </c>
      <c r="K5" s="3" t="s">
        <v>55</v>
      </c>
      <c r="L5" s="4" t="s">
        <v>66</v>
      </c>
    </row>
    <row r="6" spans="1:14" ht="23.4" customHeight="1" x14ac:dyDescent="0.3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2" t="s">
        <v>46</v>
      </c>
      <c r="I6" s="12"/>
      <c r="J6" s="12"/>
      <c r="K6" s="18">
        <v>45292</v>
      </c>
      <c r="L6" s="12" t="s">
        <v>56</v>
      </c>
      <c r="M6"/>
      <c r="N6"/>
    </row>
    <row r="7" spans="1:14" ht="23.4" customHeight="1" x14ac:dyDescent="0.3">
      <c r="A7" s="5">
        <v>2</v>
      </c>
      <c r="B7" s="6" t="s">
        <v>5</v>
      </c>
      <c r="C7" s="5" t="s">
        <v>37</v>
      </c>
      <c r="D7" s="6" t="s">
        <v>4</v>
      </c>
      <c r="E7" s="6">
        <v>8</v>
      </c>
      <c r="F7" s="6">
        <v>8</v>
      </c>
      <c r="G7" s="6">
        <v>9</v>
      </c>
      <c r="H7" s="13" t="s">
        <v>47</v>
      </c>
      <c r="I7" s="13"/>
      <c r="J7" s="13"/>
      <c r="K7" s="18">
        <v>45293</v>
      </c>
      <c r="L7" s="13" t="s">
        <v>57</v>
      </c>
      <c r="M7"/>
      <c r="N7"/>
    </row>
    <row r="8" spans="1:14" ht="23.4" customHeight="1" x14ac:dyDescent="0.3">
      <c r="A8" s="7">
        <v>3</v>
      </c>
      <c r="B8" s="8" t="s">
        <v>7</v>
      </c>
      <c r="C8" s="7" t="s">
        <v>38</v>
      </c>
      <c r="D8" s="8" t="s">
        <v>6</v>
      </c>
      <c r="E8" s="8">
        <v>9</v>
      </c>
      <c r="F8" s="8">
        <v>7</v>
      </c>
      <c r="G8" s="8">
        <v>9</v>
      </c>
      <c r="H8" s="12" t="s">
        <v>48</v>
      </c>
      <c r="I8" s="13"/>
      <c r="J8" s="12"/>
      <c r="K8" s="18">
        <v>45294</v>
      </c>
      <c r="L8" s="12" t="s">
        <v>58</v>
      </c>
      <c r="M8"/>
      <c r="N8"/>
    </row>
    <row r="9" spans="1:14" ht="23.4" customHeight="1" x14ac:dyDescent="0.3">
      <c r="A9" s="5">
        <v>4</v>
      </c>
      <c r="B9" s="6" t="s">
        <v>9</v>
      </c>
      <c r="C9" s="5" t="s">
        <v>37</v>
      </c>
      <c r="D9" s="6" t="s">
        <v>8</v>
      </c>
      <c r="E9" s="6">
        <v>10</v>
      </c>
      <c r="F9" s="6">
        <v>6</v>
      </c>
      <c r="G9" s="6">
        <v>8</v>
      </c>
      <c r="H9" s="13" t="s">
        <v>49</v>
      </c>
      <c r="I9" s="13"/>
      <c r="J9" s="13"/>
      <c r="K9" s="18">
        <v>45295</v>
      </c>
      <c r="L9" s="13" t="s">
        <v>59</v>
      </c>
    </row>
    <row r="10" spans="1:14" ht="23.4" customHeight="1" x14ac:dyDescent="0.3">
      <c r="A10" s="7">
        <v>5</v>
      </c>
      <c r="B10" s="8" t="s">
        <v>11</v>
      </c>
      <c r="C10" s="7" t="s">
        <v>37</v>
      </c>
      <c r="D10" s="8" t="s">
        <v>10</v>
      </c>
      <c r="E10" s="8">
        <v>7</v>
      </c>
      <c r="F10" s="8">
        <v>5</v>
      </c>
      <c r="G10" s="8">
        <v>9</v>
      </c>
      <c r="H10" s="12" t="s">
        <v>50</v>
      </c>
      <c r="I10" s="12"/>
      <c r="J10" s="12"/>
      <c r="K10" s="18">
        <v>45296</v>
      </c>
      <c r="L10" s="12" t="s">
        <v>60</v>
      </c>
    </row>
    <row r="11" spans="1:14" ht="23.4" customHeight="1" x14ac:dyDescent="0.3">
      <c r="A11" s="5">
        <v>6</v>
      </c>
      <c r="B11" s="6" t="s">
        <v>13</v>
      </c>
      <c r="C11" s="5" t="s">
        <v>37</v>
      </c>
      <c r="D11" s="6" t="s">
        <v>12</v>
      </c>
      <c r="E11" s="6">
        <v>9</v>
      </c>
      <c r="F11" s="6">
        <v>4</v>
      </c>
      <c r="G11" s="6">
        <v>8</v>
      </c>
      <c r="H11" s="13" t="s">
        <v>51</v>
      </c>
      <c r="I11" s="13"/>
      <c r="J11" s="13"/>
      <c r="K11" s="18">
        <v>45297</v>
      </c>
      <c r="L11" s="13" t="s">
        <v>61</v>
      </c>
    </row>
    <row r="12" spans="1:14" ht="23.4" customHeight="1" x14ac:dyDescent="0.3">
      <c r="A12" s="7">
        <v>7</v>
      </c>
      <c r="B12" s="8" t="s">
        <v>15</v>
      </c>
      <c r="C12" s="7" t="s">
        <v>2</v>
      </c>
      <c r="D12" s="8" t="s">
        <v>14</v>
      </c>
      <c r="E12" s="8">
        <v>10</v>
      </c>
      <c r="F12" s="8">
        <v>3</v>
      </c>
      <c r="G12" s="8">
        <v>7</v>
      </c>
      <c r="H12" s="12" t="s">
        <v>52</v>
      </c>
      <c r="I12" s="12"/>
      <c r="J12" s="12"/>
      <c r="K12" s="18">
        <v>45298</v>
      </c>
      <c r="L12" s="12" t="s">
        <v>62</v>
      </c>
    </row>
    <row r="13" spans="1:14" ht="23.4" customHeight="1" x14ac:dyDescent="0.3">
      <c r="A13" s="5">
        <v>8</v>
      </c>
      <c r="B13" s="6" t="s">
        <v>17</v>
      </c>
      <c r="C13" s="5" t="s">
        <v>37</v>
      </c>
      <c r="D13" s="6" t="s">
        <v>16</v>
      </c>
      <c r="E13" s="6">
        <v>9</v>
      </c>
      <c r="F13" s="6">
        <v>7</v>
      </c>
      <c r="G13" s="6">
        <v>7</v>
      </c>
      <c r="H13" s="13" t="s">
        <v>53</v>
      </c>
      <c r="I13" s="13" t="s">
        <v>40</v>
      </c>
      <c r="J13" s="13" t="s">
        <v>54</v>
      </c>
      <c r="K13" s="18">
        <v>45299</v>
      </c>
      <c r="L13" s="13" t="s">
        <v>63</v>
      </c>
    </row>
    <row r="14" spans="1:14" ht="23.4" customHeight="1" x14ac:dyDescent="0.3">
      <c r="A14" s="7">
        <v>9</v>
      </c>
      <c r="B14" s="8" t="s">
        <v>19</v>
      </c>
      <c r="C14" s="7" t="s">
        <v>38</v>
      </c>
      <c r="D14" s="8" t="s">
        <v>18</v>
      </c>
      <c r="E14" s="8">
        <v>9</v>
      </c>
      <c r="F14" s="8">
        <v>9</v>
      </c>
      <c r="G14" s="8">
        <v>7</v>
      </c>
      <c r="H14" s="12" t="s">
        <v>46</v>
      </c>
      <c r="I14" s="12" t="s">
        <v>67</v>
      </c>
      <c r="J14" s="12" t="s">
        <v>54</v>
      </c>
      <c r="K14" s="18">
        <v>45300</v>
      </c>
      <c r="L14" s="12" t="s">
        <v>64</v>
      </c>
    </row>
    <row r="15" spans="1:14" ht="23.4" customHeight="1" x14ac:dyDescent="0.3">
      <c r="A15" s="5">
        <v>10</v>
      </c>
      <c r="B15" s="6" t="s">
        <v>21</v>
      </c>
      <c r="C15" s="5" t="s">
        <v>70</v>
      </c>
      <c r="D15" s="6" t="s">
        <v>20</v>
      </c>
      <c r="E15" s="6">
        <v>9</v>
      </c>
      <c r="F15" s="6">
        <v>7</v>
      </c>
      <c r="G15" s="6">
        <v>9</v>
      </c>
      <c r="H15" s="13" t="s">
        <v>47</v>
      </c>
      <c r="I15" s="13" t="s">
        <v>40</v>
      </c>
      <c r="J15" s="13" t="s">
        <v>54</v>
      </c>
      <c r="K15" s="18">
        <v>45301</v>
      </c>
      <c r="L15" s="13" t="s">
        <v>65</v>
      </c>
    </row>
    <row r="16" spans="1:14" ht="22.8" customHeight="1" x14ac:dyDescent="0.3"/>
  </sheetData>
  <phoneticPr fontId="7" type="noConversion"/>
  <pageMargins left="0.75" right="0.75" top="1" bottom="1" header="0.51" footer="0.51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K17"/>
  <sheetViews>
    <sheetView workbookViewId="0">
      <selection activeCell="J14" sqref="J14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6.44140625" customWidth="1"/>
    <col min="4" max="4" width="21.109375" bestFit="1" customWidth="1"/>
    <col min="5" max="5" width="7.44140625" customWidth="1"/>
    <col min="6" max="6" width="6.44140625" customWidth="1"/>
    <col min="7" max="7" width="12.6640625" customWidth="1"/>
    <col min="9" max="9" width="9.88671875" customWidth="1"/>
    <col min="11" max="11" width="11.88671875" customWidth="1"/>
  </cols>
  <sheetData>
    <row r="1" spans="1:11" x14ac:dyDescent="0.3">
      <c r="A1">
        <f>COUNTBLANK(A7:G17)</f>
        <v>0</v>
      </c>
      <c r="C1" s="10" t="str">
        <f>VLOOKUP(DanhSachLop!A2,DanhSachLop!A6:G15,3,0)</f>
        <v>2A</v>
      </c>
      <c r="I1">
        <f>DanhSachLop!A2</f>
        <v>1</v>
      </c>
    </row>
    <row r="2" spans="1:11" ht="17.399999999999999" x14ac:dyDescent="0.3">
      <c r="I2" s="4" t="s">
        <v>26</v>
      </c>
      <c r="J2" s="4" t="s">
        <v>27</v>
      </c>
      <c r="K2" s="4" t="s">
        <v>28</v>
      </c>
    </row>
    <row r="3" spans="1:11" x14ac:dyDescent="0.3">
      <c r="I3">
        <f>VLOOKUP(I1,DanhSachLop!A5:G15,5,0)</f>
        <v>7</v>
      </c>
      <c r="J3">
        <f>VLOOKUP(I1,DanhSachLop!A5:G15,6,0)</f>
        <v>9</v>
      </c>
      <c r="K3">
        <f>VLOOKUP(I1,DanhSachLop!A5:G15,7,0)</f>
        <v>8</v>
      </c>
    </row>
    <row r="7" spans="1:11" ht="20.7" customHeight="1" x14ac:dyDescent="0.3">
      <c r="A7" s="15" t="s">
        <v>0</v>
      </c>
      <c r="B7" s="16" t="s">
        <v>29</v>
      </c>
      <c r="C7" s="16" t="s">
        <v>30</v>
      </c>
      <c r="D7" s="16" t="s">
        <v>31</v>
      </c>
      <c r="E7" s="16" t="s">
        <v>26</v>
      </c>
      <c r="F7" s="16" t="s">
        <v>27</v>
      </c>
      <c r="G7" s="16" t="s">
        <v>28</v>
      </c>
    </row>
    <row r="8" spans="1:11" ht="20.7" customHeight="1" x14ac:dyDescent="0.3">
      <c r="A8" s="7">
        <v>1</v>
      </c>
      <c r="B8" s="8" t="s">
        <v>3</v>
      </c>
      <c r="C8" s="7" t="s">
        <v>2</v>
      </c>
      <c r="D8" s="8" t="s">
        <v>1</v>
      </c>
      <c r="E8" s="8">
        <v>7</v>
      </c>
      <c r="F8" s="8">
        <v>9</v>
      </c>
      <c r="G8" s="8">
        <v>8</v>
      </c>
    </row>
    <row r="9" spans="1:11" ht="20.7" customHeight="1" x14ac:dyDescent="0.3">
      <c r="A9" s="5">
        <v>2</v>
      </c>
      <c r="B9" s="6" t="s">
        <v>5</v>
      </c>
      <c r="C9" s="5" t="s">
        <v>37</v>
      </c>
      <c r="D9" s="6" t="s">
        <v>4</v>
      </c>
      <c r="E9" s="6">
        <v>8</v>
      </c>
      <c r="F9" s="6">
        <v>8</v>
      </c>
      <c r="G9" s="6">
        <v>9</v>
      </c>
    </row>
    <row r="10" spans="1:11" ht="20.7" customHeight="1" x14ac:dyDescent="0.3">
      <c r="A10" s="7">
        <v>3</v>
      </c>
      <c r="B10" s="8" t="s">
        <v>7</v>
      </c>
      <c r="C10" s="7" t="s">
        <v>38</v>
      </c>
      <c r="D10" s="8" t="s">
        <v>6</v>
      </c>
      <c r="E10" s="8">
        <v>9</v>
      </c>
      <c r="F10" s="8">
        <v>7</v>
      </c>
      <c r="G10" s="8">
        <v>9</v>
      </c>
    </row>
    <row r="11" spans="1:11" ht="20.7" customHeight="1" x14ac:dyDescent="0.3">
      <c r="A11" s="5">
        <v>4</v>
      </c>
      <c r="B11" s="6" t="s">
        <v>9</v>
      </c>
      <c r="C11" s="5" t="s">
        <v>37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customHeight="1" x14ac:dyDescent="0.3">
      <c r="A12" s="7">
        <v>5</v>
      </c>
      <c r="B12" s="8" t="s">
        <v>11</v>
      </c>
      <c r="C12" s="7" t="s">
        <v>37</v>
      </c>
      <c r="D12" s="8" t="s">
        <v>10</v>
      </c>
      <c r="E12" s="8">
        <v>7</v>
      </c>
      <c r="F12" s="8">
        <v>5</v>
      </c>
      <c r="G12" s="8">
        <v>9</v>
      </c>
    </row>
    <row r="13" spans="1:11" ht="20.7" customHeight="1" x14ac:dyDescent="0.3">
      <c r="A13" s="5">
        <v>6</v>
      </c>
      <c r="B13" s="6" t="s">
        <v>13</v>
      </c>
      <c r="C13" s="5" t="s">
        <v>37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customHeight="1" x14ac:dyDescent="0.3">
      <c r="A14" s="7">
        <v>7</v>
      </c>
      <c r="B14" s="8" t="s">
        <v>15</v>
      </c>
      <c r="C14" s="7" t="s">
        <v>2</v>
      </c>
      <c r="D14" s="8" t="s">
        <v>14</v>
      </c>
      <c r="E14" s="8">
        <v>10</v>
      </c>
      <c r="F14" s="8">
        <v>3</v>
      </c>
      <c r="G14" s="8">
        <v>7</v>
      </c>
    </row>
    <row r="15" spans="1:11" ht="20.7" customHeight="1" x14ac:dyDescent="0.3">
      <c r="A15" s="5">
        <v>8</v>
      </c>
      <c r="B15" s="6" t="s">
        <v>17</v>
      </c>
      <c r="C15" s="5" t="s">
        <v>37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customHeight="1" x14ac:dyDescent="0.3">
      <c r="A16" s="7">
        <v>9</v>
      </c>
      <c r="B16" s="8" t="s">
        <v>19</v>
      </c>
      <c r="C16" s="7" t="s">
        <v>38</v>
      </c>
      <c r="D16" s="8" t="s">
        <v>18</v>
      </c>
      <c r="E16" s="8">
        <v>9</v>
      </c>
      <c r="F16" s="8">
        <v>9</v>
      </c>
      <c r="G16" s="8">
        <v>7</v>
      </c>
    </row>
    <row r="17" spans="1:7" ht="20.7" customHeight="1" x14ac:dyDescent="0.3">
      <c r="A17" s="5">
        <v>10</v>
      </c>
      <c r="B17" s="6" t="s">
        <v>21</v>
      </c>
      <c r="C17" s="5" t="s">
        <v>70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1-0000-0200-000000000000}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DanhSachLop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.</cp:lastModifiedBy>
  <cp:revision/>
  <cp:lastPrinted>2022-10-26T13:43:40Z</cp:lastPrinted>
  <dcterms:created xsi:type="dcterms:W3CDTF">2017-05-12T04:24:36Z</dcterms:created>
  <dcterms:modified xsi:type="dcterms:W3CDTF">2024-12-14T15:07:52Z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